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uliani\Dropbox\My Stuff\Web Presence\Blog\Downloads\"/>
    </mc:Choice>
  </mc:AlternateContent>
  <xr:revisionPtr revIDLastSave="0" documentId="13_ncr:1_{D42B2EBD-1877-44C2-A52E-7DC4254AC80B}" xr6:coauthVersionLast="46" xr6:coauthVersionMax="46" xr10:uidLastSave="{00000000-0000-0000-0000-000000000000}"/>
  <bookViews>
    <workbookView xWindow="28680" yWindow="-120" windowWidth="29040" windowHeight="15990" xr2:uid="{0841EF34-963C-4DF4-B16D-CAD56D28CCC0}"/>
  </bookViews>
  <sheets>
    <sheet name="Daily Wor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1" l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B5" i="1"/>
  <c r="B11" i="1" l="1"/>
  <c r="B12" i="1"/>
  <c r="B14" i="1" l="1"/>
  <c r="B13" i="1"/>
  <c r="B15" i="1" l="1"/>
  <c r="B16" i="1" l="1"/>
  <c r="B17" i="1" l="1"/>
  <c r="B18" i="1" l="1"/>
  <c r="B19" i="1" l="1"/>
  <c r="B20" i="1" l="1"/>
  <c r="B21" i="1" l="1"/>
  <c r="B22" i="1" l="1"/>
  <c r="B23" i="1" l="1"/>
  <c r="B24" i="1" l="1"/>
  <c r="B25" i="1" l="1"/>
  <c r="B26" i="1" l="1"/>
  <c r="B27" i="1" l="1"/>
  <c r="B28" i="1" l="1"/>
  <c r="B29" i="1" l="1"/>
  <c r="B30" i="1" l="1"/>
  <c r="B31" i="1" l="1"/>
  <c r="B32" i="1" l="1"/>
  <c r="B33" i="1" l="1"/>
  <c r="B34" i="1" l="1"/>
  <c r="B35" i="1" l="1"/>
  <c r="B36" i="1" l="1"/>
  <c r="B37" i="1" l="1"/>
  <c r="B38" i="1" l="1"/>
  <c r="B39" i="1" l="1"/>
  <c r="B40" i="1" l="1"/>
  <c r="B41" i="1" s="1"/>
  <c r="E3" i="1" s="1"/>
  <c r="E2" i="1"/>
  <c r="E6" i="1" s="1"/>
  <c r="E5" i="1" l="1"/>
  <c r="E7" i="1" s="1"/>
  <c r="E4" i="1"/>
</calcChain>
</file>

<file path=xl/sharedStrings.xml><?xml version="1.0" encoding="utf-8"?>
<sst xmlns="http://schemas.openxmlformats.org/spreadsheetml/2006/main" count="19" uniqueCount="18">
  <si>
    <t>Date</t>
  </si>
  <si>
    <t>Days</t>
  </si>
  <si>
    <t>Total Words</t>
  </si>
  <si>
    <t>Total Planned Words</t>
  </si>
  <si>
    <t>% Padding</t>
  </si>
  <si>
    <t>Daily Words</t>
  </si>
  <si>
    <t>Start Date</t>
  </si>
  <si>
    <t>Plan</t>
  </si>
  <si>
    <t>Progress</t>
  </si>
  <si>
    <t># of Sessions</t>
  </si>
  <si>
    <t># of Words</t>
  </si>
  <si>
    <t>Average Words/Session</t>
  </si>
  <si>
    <t>% Accomplished</t>
  </si>
  <si>
    <t>% of Time Passed</t>
  </si>
  <si>
    <t>Status</t>
  </si>
  <si>
    <t>Enter the Total Words corresponding to each day. If you skipped a day, write the same total as the prior day.</t>
  </si>
  <si>
    <t>https://iulianionescu.com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</si>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</sst>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horizontal="center"/>
    </xf>
    <xf numFmtId="14" fontId="0" fillId="0" borderId="1" xfId="0" applyNumberFormat="1" applyBorder="1" applyAlignment="1">
      <alignment horizontal="center"/>
    </xf>
    <xf numFmtId="164" fontId="0" fillId="0" borderId="1" xfId="1" applyNumberFormat="1" applyFont="1" applyBorder="1"/>
    <xf numFmtId="164" fontId="0" fillId="0" borderId="1" xfId="0" applyNumberFormat="1" applyBorder="1"/>
    <xf numFmtId="9" fontId="0" fillId="0" borderId="0" xfId="0" applyNumberFormat="1"/>
    <xf numFmtId="9" fontId="0" fillId="0" borderId="1" xfId="0" applyNumberFormat="1" applyBorder="1"/>
    <xf numFmtId="0" fontId="2" fillId="0" borderId="1" xfId="0" applyFont="1" applyBorder="1" applyAlignment="1">
      <alignment horizontal="center"/>
    </xf>
    <xf numFmtId="14" fontId="0" fillId="0" borderId="1" xfId="0" applyNumberFormat="1" applyBorder="1"/>
    <xf numFmtId="0" fontId="3" fillId="0" borderId="0" xfId="0" applyFont="1" applyAlignment="1">
      <alignment horizontal="left"/>
    </xf>
    <xf numFmtId="9" fontId="0" fillId="0" borderId="1" xfId="2" applyFont="1" applyBorder="1" applyAlignment="1">
      <alignment horizontal="right"/>
    </xf>
    <xf numFmtId="0" fontId="4" fillId="2" borderId="2" xfId="0" applyFont="1" applyFill="1" applyBorder="1" applyAlignment="1">
      <alignment horizontal="center"/>
    </xf>
    <xf numFmtId="0" fontId="2" fillId="0" borderId="1" xfId="0" applyFont="1" applyBorder="1"/>
    <xf numFmtId="164" fontId="0" fillId="3" borderId="1" xfId="1" applyNumberFormat="1" applyFont="1" applyFill="1" applyBorder="1"/>
    <xf numFmtId="0" fontId="2" fillId="4" borderId="1" xfId="0" applyFont="1" applyFill="1" applyBorder="1" applyAlignment="1">
      <alignment horizontal="center" vertical="center"/>
    </xf>
    <xf numFmtId="164" fontId="0" fillId="0" borderId="1" xfId="1" applyNumberFormat="1" applyFont="1" applyBorder="1" applyAlignment="1">
      <alignment horizontal="right"/>
    </xf>
    <xf numFmtId="0" fontId="5" fillId="5" borderId="3" xfId="3" applyFill="1" applyBorder="1" applyAlignment="1">
      <alignment horizontal="center" vertical="center"/>
    </xf>
    <xf numFmtId="0" fontId="0" fillId="5" borderId="4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14" fontId="0" fillId="0" borderId="10" xfId="0" applyNumberFormat="1" applyBorder="1" applyAlignment="1">
      <alignment horizontal="center"/>
    </xf>
    <xf numFmtId="164" fontId="0" fillId="0" borderId="10" xfId="1" applyNumberFormat="1" applyFont="1" applyBorder="1"/>
    <xf numFmtId="0" fontId="0" fillId="6" borderId="1" xfId="0" applyFill="1" applyBorder="1"/>
    <xf numFmtId="0" fontId="2" fillId="3" borderId="11" xfId="0" applyFont="1" applyFill="1" applyBorder="1" applyAlignment="1">
      <alignment horizontal="center"/>
    </xf>
    <xf numFmtId="164" fontId="2" fillId="3" borderId="12" xfId="0" applyNumberFormat="1" applyFont="1" applyFill="1" applyBorder="1" applyAlignment="1">
      <alignment horizont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6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Daily Words</c:v>
          </c:tx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'Daily Words'!$A$11:$A$40</c:f>
              <c:numCache>
                <c:formatCode>m/d/yyyy</c:formatCode>
                <c:ptCount val="30"/>
                <c:pt idx="0">
                  <c:v>44409</c:v>
                </c:pt>
                <c:pt idx="1">
                  <c:v>44410</c:v>
                </c:pt>
                <c:pt idx="2">
                  <c:v>44411</c:v>
                </c:pt>
                <c:pt idx="3">
                  <c:v>44412</c:v>
                </c:pt>
                <c:pt idx="4">
                  <c:v>44413</c:v>
                </c:pt>
                <c:pt idx="5">
                  <c:v>44414</c:v>
                </c:pt>
                <c:pt idx="6">
                  <c:v>44415</c:v>
                </c:pt>
                <c:pt idx="7">
                  <c:v>44416</c:v>
                </c:pt>
                <c:pt idx="8">
                  <c:v>44417</c:v>
                </c:pt>
                <c:pt idx="9">
                  <c:v>44418</c:v>
                </c:pt>
                <c:pt idx="10">
                  <c:v>44419</c:v>
                </c:pt>
                <c:pt idx="11">
                  <c:v>44420</c:v>
                </c:pt>
                <c:pt idx="12">
                  <c:v>44421</c:v>
                </c:pt>
                <c:pt idx="13">
                  <c:v>44422</c:v>
                </c:pt>
                <c:pt idx="14">
                  <c:v>44423</c:v>
                </c:pt>
                <c:pt idx="15">
                  <c:v>44424</c:v>
                </c:pt>
                <c:pt idx="16">
                  <c:v>44425</c:v>
                </c:pt>
                <c:pt idx="17">
                  <c:v>44426</c:v>
                </c:pt>
                <c:pt idx="18">
                  <c:v>44427</c:v>
                </c:pt>
                <c:pt idx="19">
                  <c:v>44428</c:v>
                </c:pt>
                <c:pt idx="20">
                  <c:v>44429</c:v>
                </c:pt>
                <c:pt idx="21">
                  <c:v>44430</c:v>
                </c:pt>
                <c:pt idx="22">
                  <c:v>44431</c:v>
                </c:pt>
                <c:pt idx="23">
                  <c:v>44432</c:v>
                </c:pt>
                <c:pt idx="24">
                  <c:v>44433</c:v>
                </c:pt>
                <c:pt idx="25">
                  <c:v>44434</c:v>
                </c:pt>
                <c:pt idx="26">
                  <c:v>44435</c:v>
                </c:pt>
                <c:pt idx="27">
                  <c:v>44436</c:v>
                </c:pt>
                <c:pt idx="28">
                  <c:v>44437</c:v>
                </c:pt>
                <c:pt idx="29">
                  <c:v>44438</c:v>
                </c:pt>
              </c:numCache>
            </c:numRef>
          </c:cat>
          <c:val>
            <c:numRef>
              <c:f>'Daily Words'!$B$11:$B$40</c:f>
              <c:numCache>
                <c:formatCode>_(* #,##0_);_(* \(#,##0\);_(* "-"??_);_(@_)</c:formatCode>
                <c:ptCount val="3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EF-4D82-9BC8-11E89116C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-27"/>
        <c:axId val="787042920"/>
        <c:axId val="787043904"/>
      </c:barChart>
      <c:lineChart>
        <c:grouping val="standard"/>
        <c:varyColors val="0"/>
        <c:ser>
          <c:idx val="1"/>
          <c:order val="1"/>
          <c:tx>
            <c:v>Cumulative Words</c:v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dLbls>
            <c:numFmt formatCode="#,##0,\k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'Daily Words'!$C$11:$C$40</c:f>
              <c:numCache>
                <c:formatCode>_(* #,##0_);_(* \(#,##0\);_(* "-"??_);_(@_)</c:formatCode>
                <c:ptCount val="30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EF-4D82-9BC8-11E89116C4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7614192"/>
        <c:axId val="787609272"/>
      </c:lineChart>
      <c:dateAx>
        <c:axId val="787042920"/>
        <c:scaling>
          <c:orientation val="minMax"/>
        </c:scaling>
        <c:delete val="0"/>
        <c:axPos val="b"/>
        <c:numFmt formatCode="m/d/yyyy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043904"/>
        <c:crosses val="autoZero"/>
        <c:auto val="1"/>
        <c:lblOffset val="100"/>
        <c:baseTimeUnit val="days"/>
      </c:dateAx>
      <c:valAx>
        <c:axId val="787043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042920"/>
        <c:crosses val="autoZero"/>
        <c:crossBetween val="between"/>
      </c:valAx>
      <c:valAx>
        <c:axId val="787609272"/>
        <c:scaling>
          <c:orientation val="minMax"/>
        </c:scaling>
        <c:delete val="0"/>
        <c:axPos val="r"/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614192"/>
        <c:crosses val="max"/>
        <c:crossBetween val="between"/>
      </c:valAx>
      <c:catAx>
        <c:axId val="787614192"/>
        <c:scaling>
          <c:orientation val="minMax"/>
        </c:scaling>
        <c:delete val="1"/>
        <c:axPos val="b"/>
        <c:majorTickMark val="none"/>
        <c:minorTickMark val="none"/>
        <c:tickLblPos val="nextTo"/>
        <c:crossAx val="787609272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790573</xdr:colOff>
      <xdr:row>10</xdr:row>
      <xdr:rowOff>85725</xdr:rowOff>
    </xdr:from>
    <xdr:to>
      <xdr:col>12</xdr:col>
      <xdr:colOff>533400</xdr:colOff>
      <xdr:row>32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4B48902-F0B9-4232-BD91-0E32D8CFA43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ulianionescu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F75AC-B4D1-47A9-A2E5-668BAF05F4D8}">
  <dimension ref="A1:M53"/>
  <sheetViews>
    <sheetView showGridLines="0" tabSelected="1" workbookViewId="0">
      <selection activeCell="A8" sqref="A8"/>
    </sheetView>
  </sheetViews>
  <sheetFormatPr defaultRowHeight="15" x14ac:dyDescent="0.25"/>
  <cols>
    <col min="1" max="1" width="20.140625" style="1" customWidth="1"/>
    <col min="2" max="3" width="20.140625" customWidth="1"/>
    <col min="4" max="4" width="22.42578125" bestFit="1" customWidth="1"/>
    <col min="5" max="5" width="16.7109375" customWidth="1"/>
    <col min="6" max="6" width="11.42578125" hidden="1" customWidth="1"/>
    <col min="7" max="7" width="22.140625" customWidth="1"/>
  </cols>
  <sheetData>
    <row r="1" spans="1:13" ht="18.75" x14ac:dyDescent="0.3">
      <c r="A1" s="11" t="s">
        <v>7</v>
      </c>
      <c r="B1" s="11"/>
      <c r="D1" s="11" t="s">
        <v>8</v>
      </c>
      <c r="E1" s="11"/>
    </row>
    <row r="2" spans="1:13" x14ac:dyDescent="0.25">
      <c r="A2" s="7" t="s">
        <v>3</v>
      </c>
      <c r="B2" s="3">
        <v>50000</v>
      </c>
      <c r="D2" s="12" t="s">
        <v>9</v>
      </c>
      <c r="E2" s="3">
        <f>COUNTIFS($C$11:$C$40, "&gt;0")</f>
        <v>0</v>
      </c>
      <c r="H2" s="16" t="s">
        <v>16</v>
      </c>
      <c r="I2" s="17"/>
      <c r="J2" s="17"/>
      <c r="K2" s="17"/>
      <c r="L2" s="17"/>
      <c r="M2" s="18"/>
    </row>
    <row r="3" spans="1:13" x14ac:dyDescent="0.25">
      <c r="A3" s="7" t="s">
        <v>1</v>
      </c>
      <c r="B3" s="3">
        <v>30</v>
      </c>
      <c r="D3" s="12" t="s">
        <v>10</v>
      </c>
      <c r="E3" s="4">
        <f>B41</f>
        <v>0</v>
      </c>
      <c r="H3" s="19"/>
      <c r="I3" s="20"/>
      <c r="J3" s="20"/>
      <c r="K3" s="20"/>
      <c r="L3" s="20"/>
      <c r="M3" s="21"/>
    </row>
    <row r="4" spans="1:13" x14ac:dyDescent="0.25">
      <c r="A4" s="7" t="s">
        <v>4</v>
      </c>
      <c r="B4" s="6">
        <v>0.1</v>
      </c>
      <c r="D4" s="12" t="s">
        <v>11</v>
      </c>
      <c r="E4" s="15" t="str">
        <f>IFERROR(E3/E2, "N/A")</f>
        <v>N/A</v>
      </c>
      <c r="H4" s="22"/>
      <c r="I4" s="23"/>
      <c r="J4" s="23"/>
      <c r="K4" s="23"/>
      <c r="L4" s="23"/>
      <c r="M4" s="24"/>
    </row>
    <row r="5" spans="1:13" x14ac:dyDescent="0.25">
      <c r="A5" s="7" t="s">
        <v>5</v>
      </c>
      <c r="B5" s="3">
        <f>ROUND((B2/B3)*(1+B4), -2)</f>
        <v>1800</v>
      </c>
      <c r="D5" s="12" t="s">
        <v>12</v>
      </c>
      <c r="E5" s="10">
        <f>IFERROR(E3/B2, 0)</f>
        <v>0</v>
      </c>
      <c r="F5" s="5">
        <v>1</v>
      </c>
    </row>
    <row r="6" spans="1:13" x14ac:dyDescent="0.25">
      <c r="A6" s="7" t="s">
        <v>6</v>
      </c>
      <c r="B6" s="8">
        <v>44409</v>
      </c>
      <c r="D6" s="12" t="s">
        <v>13</v>
      </c>
      <c r="E6" s="10">
        <f>IFERROR(E2/B3, 0)</f>
        <v>0</v>
      </c>
      <c r="F6" s="5">
        <v>1</v>
      </c>
    </row>
    <row r="7" spans="1:13" x14ac:dyDescent="0.25">
      <c r="D7" s="12" t="s">
        <v>14</v>
      </c>
      <c r="E7" s="7" t="str">
        <f>IF(E5&gt;=E6, "On Track", "Behind")</f>
        <v>On Track</v>
      </c>
    </row>
    <row r="9" spans="1:13" x14ac:dyDescent="0.25">
      <c r="A9" s="9" t="s">
        <v>15</v>
      </c>
    </row>
    <row r="10" spans="1:13" s="1" customFormat="1" ht="25.5" customHeight="1" x14ac:dyDescent="0.25">
      <c r="A10" s="14" t="s">
        <v>0</v>
      </c>
      <c r="B10" s="14" t="s">
        <v>5</v>
      </c>
      <c r="C10" s="14" t="s">
        <v>2</v>
      </c>
      <c r="E10"/>
      <c r="F10"/>
      <c r="G10"/>
      <c r="H10"/>
      <c r="I10"/>
    </row>
    <row r="11" spans="1:13" x14ac:dyDescent="0.25">
      <c r="A11" s="2">
        <f>B6</f>
        <v>44409</v>
      </c>
      <c r="B11" s="3">
        <f>C11</f>
        <v>0</v>
      </c>
      <c r="C11" s="13"/>
    </row>
    <row r="12" spans="1:13" x14ac:dyDescent="0.25">
      <c r="A12" s="2">
        <f>A11+1</f>
        <v>44410</v>
      </c>
      <c r="B12" s="3">
        <f>MAX(0, C12-C11)</f>
        <v>0</v>
      </c>
      <c r="C12" s="13"/>
    </row>
    <row r="13" spans="1:13" x14ac:dyDescent="0.25">
      <c r="A13" s="2">
        <f t="shared" ref="A13:A40" si="0">A12+1</f>
        <v>44411</v>
      </c>
      <c r="B13" s="3">
        <f t="shared" ref="B13:B40" si="1">MAX(0, C13-C12)</f>
        <v>0</v>
      </c>
      <c r="C13" s="13"/>
    </row>
    <row r="14" spans="1:13" x14ac:dyDescent="0.25">
      <c r="A14" s="2">
        <f t="shared" si="0"/>
        <v>44412</v>
      </c>
      <c r="B14" s="3">
        <f t="shared" si="1"/>
        <v>0</v>
      </c>
      <c r="C14" s="13"/>
    </row>
    <row r="15" spans="1:13" x14ac:dyDescent="0.25">
      <c r="A15" s="2">
        <f t="shared" si="0"/>
        <v>44413</v>
      </c>
      <c r="B15" s="3">
        <f t="shared" si="1"/>
        <v>0</v>
      </c>
      <c r="C15" s="13"/>
    </row>
    <row r="16" spans="1:13" x14ac:dyDescent="0.25">
      <c r="A16" s="2">
        <f t="shared" si="0"/>
        <v>44414</v>
      </c>
      <c r="B16" s="3">
        <f t="shared" si="1"/>
        <v>0</v>
      </c>
      <c r="C16" s="13"/>
    </row>
    <row r="17" spans="1:3" x14ac:dyDescent="0.25">
      <c r="A17" s="2">
        <f t="shared" si="0"/>
        <v>44415</v>
      </c>
      <c r="B17" s="3">
        <f t="shared" si="1"/>
        <v>0</v>
      </c>
      <c r="C17" s="13"/>
    </row>
    <row r="18" spans="1:3" x14ac:dyDescent="0.25">
      <c r="A18" s="2">
        <f t="shared" si="0"/>
        <v>44416</v>
      </c>
      <c r="B18" s="3">
        <f t="shared" si="1"/>
        <v>0</v>
      </c>
      <c r="C18" s="13"/>
    </row>
    <row r="19" spans="1:3" x14ac:dyDescent="0.25">
      <c r="A19" s="2">
        <f t="shared" si="0"/>
        <v>44417</v>
      </c>
      <c r="B19" s="3">
        <f t="shared" si="1"/>
        <v>0</v>
      </c>
      <c r="C19" s="13"/>
    </row>
    <row r="20" spans="1:3" x14ac:dyDescent="0.25">
      <c r="A20" s="2">
        <f t="shared" si="0"/>
        <v>44418</v>
      </c>
      <c r="B20" s="3">
        <f t="shared" si="1"/>
        <v>0</v>
      </c>
      <c r="C20" s="13"/>
    </row>
    <row r="21" spans="1:3" x14ac:dyDescent="0.25">
      <c r="A21" s="2">
        <f t="shared" si="0"/>
        <v>44419</v>
      </c>
      <c r="B21" s="3">
        <f t="shared" si="1"/>
        <v>0</v>
      </c>
      <c r="C21" s="13"/>
    </row>
    <row r="22" spans="1:3" x14ac:dyDescent="0.25">
      <c r="A22" s="2">
        <f t="shared" si="0"/>
        <v>44420</v>
      </c>
      <c r="B22" s="3">
        <f t="shared" si="1"/>
        <v>0</v>
      </c>
      <c r="C22" s="13"/>
    </row>
    <row r="23" spans="1:3" x14ac:dyDescent="0.25">
      <c r="A23" s="2">
        <f t="shared" si="0"/>
        <v>44421</v>
      </c>
      <c r="B23" s="3">
        <f t="shared" si="1"/>
        <v>0</v>
      </c>
      <c r="C23" s="13"/>
    </row>
    <row r="24" spans="1:3" x14ac:dyDescent="0.25">
      <c r="A24" s="2">
        <f t="shared" si="0"/>
        <v>44422</v>
      </c>
      <c r="B24" s="3">
        <f t="shared" si="1"/>
        <v>0</v>
      </c>
      <c r="C24" s="13"/>
    </row>
    <row r="25" spans="1:3" x14ac:dyDescent="0.25">
      <c r="A25" s="2">
        <f t="shared" si="0"/>
        <v>44423</v>
      </c>
      <c r="B25" s="3">
        <f t="shared" si="1"/>
        <v>0</v>
      </c>
      <c r="C25" s="13"/>
    </row>
    <row r="26" spans="1:3" x14ac:dyDescent="0.25">
      <c r="A26" s="2">
        <f t="shared" si="0"/>
        <v>44424</v>
      </c>
      <c r="B26" s="3">
        <f t="shared" si="1"/>
        <v>0</v>
      </c>
      <c r="C26" s="13"/>
    </row>
    <row r="27" spans="1:3" x14ac:dyDescent="0.25">
      <c r="A27" s="2">
        <f t="shared" si="0"/>
        <v>44425</v>
      </c>
      <c r="B27" s="3">
        <f t="shared" si="1"/>
        <v>0</v>
      </c>
      <c r="C27" s="13"/>
    </row>
    <row r="28" spans="1:3" x14ac:dyDescent="0.25">
      <c r="A28" s="2">
        <f t="shared" si="0"/>
        <v>44426</v>
      </c>
      <c r="B28" s="3">
        <f t="shared" si="1"/>
        <v>0</v>
      </c>
      <c r="C28" s="13"/>
    </row>
    <row r="29" spans="1:3" x14ac:dyDescent="0.25">
      <c r="A29" s="2">
        <f t="shared" si="0"/>
        <v>44427</v>
      </c>
      <c r="B29" s="3">
        <f t="shared" si="1"/>
        <v>0</v>
      </c>
      <c r="C29" s="13"/>
    </row>
    <row r="30" spans="1:3" x14ac:dyDescent="0.25">
      <c r="A30" s="2">
        <f t="shared" si="0"/>
        <v>44428</v>
      </c>
      <c r="B30" s="3">
        <f t="shared" si="1"/>
        <v>0</v>
      </c>
      <c r="C30" s="13"/>
    </row>
    <row r="31" spans="1:3" x14ac:dyDescent="0.25">
      <c r="A31" s="2">
        <f t="shared" si="0"/>
        <v>44429</v>
      </c>
      <c r="B31" s="3">
        <f t="shared" si="1"/>
        <v>0</v>
      </c>
      <c r="C31" s="13"/>
    </row>
    <row r="32" spans="1:3" x14ac:dyDescent="0.25">
      <c r="A32" s="2">
        <f t="shared" si="0"/>
        <v>44430</v>
      </c>
      <c r="B32" s="3">
        <f t="shared" si="1"/>
        <v>0</v>
      </c>
      <c r="C32" s="13"/>
    </row>
    <row r="33" spans="1:3" x14ac:dyDescent="0.25">
      <c r="A33" s="2">
        <f t="shared" si="0"/>
        <v>44431</v>
      </c>
      <c r="B33" s="3">
        <f t="shared" si="1"/>
        <v>0</v>
      </c>
      <c r="C33" s="13"/>
    </row>
    <row r="34" spans="1:3" x14ac:dyDescent="0.25">
      <c r="A34" s="2">
        <f t="shared" si="0"/>
        <v>44432</v>
      </c>
      <c r="B34" s="3">
        <f t="shared" si="1"/>
        <v>0</v>
      </c>
      <c r="C34" s="13"/>
    </row>
    <row r="35" spans="1:3" x14ac:dyDescent="0.25">
      <c r="A35" s="2">
        <f t="shared" si="0"/>
        <v>44433</v>
      </c>
      <c r="B35" s="3">
        <f t="shared" si="1"/>
        <v>0</v>
      </c>
      <c r="C35" s="13"/>
    </row>
    <row r="36" spans="1:3" x14ac:dyDescent="0.25">
      <c r="A36" s="2">
        <f t="shared" si="0"/>
        <v>44434</v>
      </c>
      <c r="B36" s="3">
        <f t="shared" si="1"/>
        <v>0</v>
      </c>
      <c r="C36" s="13"/>
    </row>
    <row r="37" spans="1:3" x14ac:dyDescent="0.25">
      <c r="A37" s="2">
        <f t="shared" si="0"/>
        <v>44435</v>
      </c>
      <c r="B37" s="3">
        <f t="shared" si="1"/>
        <v>0</v>
      </c>
      <c r="C37" s="13"/>
    </row>
    <row r="38" spans="1:3" x14ac:dyDescent="0.25">
      <c r="A38" s="2">
        <f t="shared" si="0"/>
        <v>44436</v>
      </c>
      <c r="B38" s="3">
        <f t="shared" si="1"/>
        <v>0</v>
      </c>
      <c r="C38" s="13"/>
    </row>
    <row r="39" spans="1:3" x14ac:dyDescent="0.25">
      <c r="A39" s="2">
        <f t="shared" si="0"/>
        <v>44437</v>
      </c>
      <c r="B39" s="3">
        <f t="shared" si="1"/>
        <v>0</v>
      </c>
      <c r="C39" s="13"/>
    </row>
    <row r="40" spans="1:3" ht="15.75" thickBot="1" x14ac:dyDescent="0.3">
      <c r="A40" s="25">
        <f t="shared" si="0"/>
        <v>44438</v>
      </c>
      <c r="B40" s="26">
        <f t="shared" si="1"/>
        <v>0</v>
      </c>
      <c r="C40" s="13"/>
    </row>
    <row r="41" spans="1:3" ht="15.75" thickBot="1" x14ac:dyDescent="0.3">
      <c r="A41" s="28" t="s">
        <v>17</v>
      </c>
      <c r="B41" s="29">
        <f>SUM(B11:B40)</f>
        <v>0</v>
      </c>
      <c r="C41" s="27"/>
    </row>
    <row r="42" spans="1:3" x14ac:dyDescent="0.25">
      <c r="A42"/>
    </row>
    <row r="43" spans="1:3" x14ac:dyDescent="0.25">
      <c r="A43"/>
    </row>
    <row r="44" spans="1:3" x14ac:dyDescent="0.25">
      <c r="A44"/>
    </row>
    <row r="45" spans="1:3" x14ac:dyDescent="0.25">
      <c r="A45"/>
    </row>
    <row r="46" spans="1:3" x14ac:dyDescent="0.25">
      <c r="A46"/>
    </row>
    <row r="47" spans="1:3" x14ac:dyDescent="0.25">
      <c r="A47"/>
    </row>
    <row r="48" spans="1:3" x14ac:dyDescent="0.25">
      <c r="A48"/>
    </row>
    <row r="49" spans="1:1" x14ac:dyDescent="0.25">
      <c r="A49"/>
    </row>
    <row r="50" spans="1:1" x14ac:dyDescent="0.25">
      <c r="A50"/>
    </row>
    <row r="51" spans="1:1" x14ac:dyDescent="0.25">
      <c r="A51"/>
    </row>
    <row r="52" spans="1:1" x14ac:dyDescent="0.25">
      <c r="A52"/>
    </row>
    <row r="53" spans="1:1" x14ac:dyDescent="0.25">
      <c r="A53"/>
    </row>
  </sheetData>
  <mergeCells count="3">
    <mergeCell ref="A1:B1"/>
    <mergeCell ref="D1:E1"/>
    <mergeCell ref="H2:M4"/>
  </mergeCells>
  <conditionalFormatting sqref="E7">
    <cfRule type="cellIs" dxfId="3" priority="3" operator="equal">
      <formula>"On Track"</formula>
    </cfRule>
    <cfRule type="cellIs" dxfId="2" priority="4" operator="equal">
      <formula>"Behind"</formula>
    </cfRule>
  </conditionalFormatting>
  <conditionalFormatting sqref="E5:F5">
    <cfRule type="dataBar" priority="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{83EB0448-FB0B-4861-A877-1CE9021D0995}</x14:id>
        </ext>
      </extLst>
    </cfRule>
  </conditionalFormatting>
  <conditionalFormatting sqref="E6:F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{F6CCA664-FAD2-4A78-B11D-C462904B951F}</x14:id>
        </ext>
      </extLst>
    </cfRule>
  </conditionalFormatting>
  <hyperlinks>
    <hyperlink ref="H2" r:id="rId1" xr:uid="{D73283C8-4E04-4079-A5A3-8F9E45EA8B22}"/>
  </hyperlinks>
  <pageMargins left="0.7" right="0.7" top="0.75" bottom="0.75" header="0.3" footer="0.3"/>
  <pageSetup orientation="portrait" verticalDpi="0" r:id="rId2"/>
  <drawing r:id="rId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3EB0448-FB0B-4861-A877-1CE9021D0995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E5:F5</xm:sqref>
        </x14:conditionalFormatting>
        <x14:conditionalFormatting xmlns:xm="http://schemas.microsoft.com/office/excel/2006/main">
          <x14:cfRule type="dataBar" id="{F6CCA664-FAD2-4A78-B11D-C462904B951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E6:F6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Daily Words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Iulian Ionescu</dc:creator>
  <cp:lastModifiedBy>Iulian Ionescu</cp:lastModifiedBy>
  <dcterms:created xsi:type="dcterms:W3CDTF">2021-06-24T21:04:31Z</dcterms:created>
  <dcterms:modified xsi:type="dcterms:W3CDTF">2021-06-24T22:30:29Z</dcterms:modified>
</cp:coreProperties>
</file>